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7340" windowHeight="15440" activeTab="0"/>
  </bookViews>
  <sheets>
    <sheet name="logements septembre 2010" sheetId="1" r:id="rId1"/>
  </sheets>
  <definedNames/>
  <calcPr fullCalcOnLoad="1"/>
</workbook>
</file>

<file path=xl/sharedStrings.xml><?xml version="1.0" encoding="utf-8"?>
<sst xmlns="http://schemas.openxmlformats.org/spreadsheetml/2006/main" count="133" uniqueCount="95">
  <si>
    <t>Unité</t>
  </si>
  <si>
    <t>Nb d'unité</t>
  </si>
  <si>
    <t>Volume bois / élément d'ouvrage</t>
  </si>
  <si>
    <t>ml</t>
  </si>
  <si>
    <t>SHON de l’ouvrage( en m²) &gt;&gt;&gt;&gt;</t>
  </si>
  <si>
    <t>DESCRIPTION</t>
  </si>
  <si>
    <t>Plancher à solivage bois, y compris platelage en parquet ou panneaux dérivés du bois porteurs. Les parquets rapportés sont comptés ailleurs.</t>
  </si>
  <si>
    <t>Exprimée en surface nette après déduction des trémies.</t>
  </si>
  <si>
    <t>Ossatures bois porteuses incluant semelles, montants, traverses, écharpes, lisses et voile travaillant.</t>
  </si>
  <si>
    <t>Exprimée en surface nette après déduction des baies.</t>
  </si>
  <si>
    <t>Poteaux, poutres et fiches en bois massif ou lamellé-collé de toutes sections pour refends, porches auvents, appentis, balcons.</t>
  </si>
  <si>
    <t>Charpente traditionnelle et lamellé-collé.</t>
  </si>
  <si>
    <t>Charpentes en bois massif ou lamellé-collé en fermes, portiques, y compris pannes et chevrons, ossatures de noues, croupes et autres accidents de toiture.</t>
  </si>
  <si>
    <t>Exprimée en surface projetée au sol, y compris débords, quelle que soit la pente.</t>
  </si>
  <si>
    <t>Couverture à support discontinu.</t>
  </si>
  <si>
    <t>Support de couverture en liteaux ou voliges non jointives de toutes sections, y compris planches de rives. Un support est considéré comme discontinu si les espacements représentent plus de 50 % de la surface totale.</t>
  </si>
  <si>
    <t>Exprimée en surface de rampant.</t>
  </si>
  <si>
    <t>Couverture à support continu.</t>
  </si>
  <si>
    <t>Platelage en voliges, planches ou panneaux dérivés du bois de toutes épaisseurs, y compris planches de rives. Un support est considéré comme continu si les espacements éventuels représentent moins de 50 % de la surface totale.</t>
  </si>
  <si>
    <t>Habillages en sous-face des débords de toits, porches, appentis, réalisés en bois ou panneaux dérivés du bois de toutes épaisseurs, y compris contre-lattage.</t>
  </si>
  <si>
    <t>Bardages extérieurs en lames de bois ou de dérives du bois horizontales, verticales ou obliques. Toutes épaisseurs, y compris contre-lattage.</t>
  </si>
  <si>
    <t>Bardage en panneaux dérivés du bois.</t>
  </si>
  <si>
    <t>Parement extérieur en panneau dérivé du bois, y compris contre-lattage. Le panneau est éventuellement enduit.</t>
  </si>
  <si>
    <t>Exprimée en surface de tableau.</t>
  </si>
  <si>
    <t>Fenêtres, portes-fenêtres et châssis divers.</t>
  </si>
  <si>
    <t>Volets en bois pleins ou persiennes, avec ou sans écharpes.</t>
  </si>
  <si>
    <t>Ossature et lames de clautras extérieurs brise soleil.</t>
  </si>
  <si>
    <t>Ossature de claustra comprenant structure porteuse et lames brise soleil.</t>
  </si>
  <si>
    <t>Exprimée en surface occultée.</t>
  </si>
  <si>
    <t>Lambris.</t>
  </si>
  <si>
    <t>Lambris intérieurs de murs et plafonds en bois ou dérivés du bois de toutes épaisseurs, y compris contre-lattage et ossature.</t>
  </si>
  <si>
    <t>Exprimée en surface nette après déduction des baies et des trémies.</t>
  </si>
  <si>
    <t>Huisseries en bois pour blocs-portes intérieurs.</t>
  </si>
  <si>
    <t>Portes intérieures en bois, pleines ou menuisées, éventuellement vitrées. Les huisseries sont comptées ailleurs.</t>
  </si>
  <si>
    <t>Forfaitisée par vantail, quelles que soient les dimensions.</t>
  </si>
  <si>
    <t>Escaliers en bois et panneaux dérivés du bois de tous types (droit, à quartier tournant, colimaçon, échelle de meunier, etc.), y compris rampes et mains courantes.</t>
  </si>
  <si>
    <t>Autre parquet.</t>
  </si>
  <si>
    <t>Plinthes en bois ou dérivés du bois de toutes sections.</t>
  </si>
  <si>
    <t>Exprimée en surface des locaux concernés.</t>
  </si>
  <si>
    <t>Garde-corps en bois.</t>
  </si>
  <si>
    <t>Exprimée en mètres linéaires de garde-corps.</t>
  </si>
  <si>
    <t>Mains courantes.</t>
  </si>
  <si>
    <t>Mains courantes en bois ou dérivés du bois de toutes sections.</t>
  </si>
  <si>
    <t>Exprimée en mètres linéaires de mains courantes.</t>
  </si>
  <si>
    <t>Isolants thermiques et acoustiques en plaques rigides ou panneaux souples.</t>
  </si>
  <si>
    <t>Panneaux de laine de bois pour isolation des murs, des sols ou des cloisons.</t>
  </si>
  <si>
    <t>Panneaux de fibre de bois pour isolation des toitures, des dalles et planchers, des murs ou des cloisons.</t>
  </si>
  <si>
    <t>Aménagements intérieurs.</t>
  </si>
  <si>
    <t>Mobilier fixe de rangement en bois ou dérivés du bois, y compris les vantaux, les étagères et systèmes de fixation.</t>
  </si>
  <si>
    <t>Aménagements extérieurs.</t>
  </si>
  <si>
    <t>Lames de platelage extérieur en bois massif, clouées, vissées ou fixées par système invisible sur lambourdes ou solivage porteur bois. Terrasses extérieures en bois massif.</t>
  </si>
  <si>
    <t>Exprimée en surface nette.</t>
  </si>
  <si>
    <t>Exprimée en surface hors œuvre nette du bâtiment.</t>
  </si>
  <si>
    <t>TYPE D’OUVRAGE</t>
  </si>
  <si>
    <t xml:space="preserve">Plancher bois porteur. </t>
  </si>
  <si>
    <t xml:space="preserve">Pan d’ossature bois porteur. </t>
  </si>
  <si>
    <t xml:space="preserve">Ossature poteaux-poutres. </t>
  </si>
  <si>
    <t>Exprimée en mètres linéaires développés d’éléments verticaux, horizontaux ou obliques.</t>
  </si>
  <si>
    <t xml:space="preserve">Charpente industrielle. </t>
  </si>
  <si>
    <t>Charpentes en fermettes ou poutres en I, y compris entretoises, écharpes, ossatures de noues, croupes et autres accidents de toiture. En cas d’entraits porteurs (combles habitables), la surface des planchers est à compter en sus au titre des planchers bois porteurs.</t>
  </si>
  <si>
    <t xml:space="preserve">Sous-face de débord. </t>
  </si>
  <si>
    <t xml:space="preserve">Bardage en lames de bois. </t>
  </si>
  <si>
    <t xml:space="preserve">Portes extérieures pleines. </t>
  </si>
  <si>
    <t>Portes d’entrée, de garage ou de service en bois, éventuellement pourvues de parties vitrées représentant moins de 50 % de la surface. Comprend les habillages et tapées éventuels.</t>
  </si>
  <si>
    <t>Fenêtres, portes-fenêtres, châssis fixes et châssis de toit en bois, éventuellement habillé d’autres matériaux (bois-alu), dont les parties vitrées représentent plus de 50 % de la surface. Comprend les habillages et tapées éventuels.</t>
  </si>
  <si>
    <t xml:space="preserve">Occultations en bois. </t>
  </si>
  <si>
    <t xml:space="preserve">Ossature bois non porteuse. </t>
  </si>
  <si>
    <t>Ossature bois pour cloisons, contre-cloisons ou isolation par l’extérieur incluant semelles, montants, traverses et lisses.</t>
  </si>
  <si>
    <t xml:space="preserve">Huisseries en bois. </t>
  </si>
  <si>
    <t>Forfaitisée à l’unité, quelles que soient les dimensions.</t>
  </si>
  <si>
    <t xml:space="preserve">Portes intérieures en bois. </t>
  </si>
  <si>
    <t xml:space="preserve">Escalier en bois. </t>
  </si>
  <si>
    <t>Exprimée en produit de la hauteur d’étage en mètres, mesurée de sol fini à sol fini par la largeur d’emmarchement.</t>
  </si>
  <si>
    <t xml:space="preserve">Parquet massif sur lambourdes. </t>
  </si>
  <si>
    <t>Parquet massif, pose traditionnelle sur lambourdes. Les parquets porteurs directement posés sur un solivage porteur sont comptés dans l’ouvrage plancher bois porteur .</t>
  </si>
  <si>
    <t>Parquet rapporté en bois massif ou dérivés du bois, généralement finis, pose flottante ou collée. Les parquets porteurs directement posés sur un solivage porteur sont comptés dans l’ouvrage plancher bois porteur .</t>
  </si>
  <si>
    <t xml:space="preserve">Plinthes en bois. </t>
  </si>
  <si>
    <t>Garde-corps en bois à balustres, lisses, croisillons, etc. Les rampes et garde-corps d’escalier sont à reprendre ici</t>
  </si>
  <si>
    <t>Support d’isolation extérieur.</t>
  </si>
  <si>
    <t>Support d’isolation en bois ou dérivés du bois de toutes sections, y compris chevrons.</t>
  </si>
  <si>
    <t xml:space="preserve">Divers. </t>
  </si>
  <si>
    <t>Forfait à compter lorsqu’il existe divers ouvrages en bois ou panneaux dérivés du bois (cache-tuyaux, coffres de volets roulants, coffrages perdus, etc.).</t>
  </si>
  <si>
    <t>CARACTÉRISTIQUE DIMENSIONNELLE</t>
  </si>
  <si>
    <r>
      <t>Volume total de bois dans l’ouvrage (en dm</t>
    </r>
    <r>
      <rPr>
        <vertAlign val="superscript"/>
        <sz val="10"/>
        <rFont val="Arial"/>
        <family val="2"/>
      </rPr>
      <t>3</t>
    </r>
    <r>
      <rPr>
        <sz val="10"/>
        <rFont val="Arial"/>
        <family val="0"/>
      </rPr>
      <t>) &gt;&gt;&gt;&gt;</t>
    </r>
  </si>
  <si>
    <r>
      <t>Volume de bois en dm</t>
    </r>
    <r>
      <rPr>
        <vertAlign val="superscript"/>
        <sz val="10"/>
        <rFont val="Arial"/>
        <family val="2"/>
      </rPr>
      <t>3</t>
    </r>
    <r>
      <rPr>
        <sz val="10"/>
        <rFont val="Arial"/>
        <family val="0"/>
      </rPr>
      <t>/m</t>
    </r>
    <r>
      <rPr>
        <vertAlign val="superscript"/>
        <sz val="10"/>
        <rFont val="Arial"/>
        <family val="2"/>
      </rPr>
      <t>2</t>
    </r>
    <r>
      <rPr>
        <sz val="10"/>
        <rFont val="Arial"/>
        <family val="0"/>
      </rPr>
      <t xml:space="preserve"> de SHON &gt;&gt;&gt;&gt;</t>
    </r>
  </si>
  <si>
    <r>
      <t>Ratio bois en dm</t>
    </r>
    <r>
      <rPr>
        <vertAlign val="superscript"/>
        <sz val="10"/>
        <rFont val="Arial"/>
        <family val="2"/>
      </rPr>
      <t>3</t>
    </r>
    <r>
      <rPr>
        <sz val="10"/>
        <rFont val="Arial"/>
        <family val="0"/>
      </rPr>
      <t xml:space="preserve"> / unité</t>
    </r>
  </si>
  <si>
    <t>unité</t>
  </si>
  <si>
    <t>m²</t>
  </si>
  <si>
    <t>m³</t>
  </si>
  <si>
    <r>
      <t xml:space="preserve">Exprimé en </t>
    </r>
    <r>
      <rPr>
        <b/>
        <sz val="10"/>
        <rFont val="Arial"/>
        <family val="2"/>
      </rPr>
      <t>volume</t>
    </r>
    <r>
      <rPr>
        <sz val="10"/>
        <rFont val="Arial"/>
        <family val="0"/>
      </rPr>
      <t xml:space="preserve"> net d’isolant.</t>
    </r>
  </si>
  <si>
    <r>
      <t xml:space="preserve">Exprimé en </t>
    </r>
    <r>
      <rPr>
        <b/>
        <sz val="10"/>
        <rFont val="Arial"/>
        <family val="2"/>
      </rPr>
      <t>volume</t>
    </r>
    <r>
      <rPr>
        <sz val="10"/>
        <rFont val="Arial"/>
        <family val="0"/>
      </rPr>
      <t xml:space="preserve"> de rangement.</t>
    </r>
  </si>
  <si>
    <t>% du volume total</t>
  </si>
  <si>
    <t>% de l'objectif</t>
  </si>
  <si>
    <r>
      <t>OBJECTIF de volume de bois en dm</t>
    </r>
    <r>
      <rPr>
        <vertAlign val="superscript"/>
        <sz val="10"/>
        <rFont val="Arial"/>
        <family val="2"/>
      </rPr>
      <t>3</t>
    </r>
    <r>
      <rPr>
        <sz val="10"/>
        <rFont val="Arial"/>
        <family val="0"/>
      </rPr>
      <t>/m</t>
    </r>
    <r>
      <rPr>
        <vertAlign val="superscript"/>
        <sz val="10"/>
        <rFont val="Arial"/>
        <family val="2"/>
      </rPr>
      <t>2</t>
    </r>
    <r>
      <rPr>
        <sz val="10"/>
        <rFont val="Arial"/>
        <family val="0"/>
      </rPr>
      <t xml:space="preserve"> de SHON &gt;&gt;&gt;&gt;</t>
    </r>
  </si>
  <si>
    <t>selon arrêté du 13 septembre 2010, version consolidée au 30 septembre 2010</t>
  </si>
</sst>
</file>

<file path=xl/styles.xml><?xml version="1.0" encoding="utf-8"?>
<styleSheet xmlns="http://schemas.openxmlformats.org/spreadsheetml/2006/main">
  <numFmts count="4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quot; F&quot;;\-#,##0&quot; F&quot;"/>
    <numFmt numFmtId="181" formatCode="#,##0&quot; F&quot;;[Red]\-#,##0&quot; F&quot;"/>
    <numFmt numFmtId="182" formatCode="#,##0.00&quot; F&quot;;\-#,##0.00&quot; F&quot;"/>
    <numFmt numFmtId="183" formatCode="#,##0.00&quot; F&quot;;[Red]\-#,##0.00&quot; F&quot;"/>
    <numFmt numFmtId="184" formatCode="_-* #,##0&quot; F&quot;_-;\-* #,##0&quot; F&quot;_-;_-* &quot;-&quot;&quot; F&quot;_-;_-@_-"/>
    <numFmt numFmtId="185" formatCode="_-* #,##0_ _F_-;\-* #,##0_ _F_-;_-* &quot;-&quot;_ _F_-;_-@_-"/>
    <numFmt numFmtId="186" formatCode="_-* #,##0.00&quot; F&quot;_-;\-* #,##0.00&quot; F&quot;_-;_-* &quot;-&quot;??&quot; F&quot;_-;_-@_-"/>
    <numFmt numFmtId="187" formatCode="_-* #,##0.00_ _F_-;\-* #,##0.00_ _F_-;_-* &quot;-&quot;??_ _F_-;_-@_-"/>
    <numFmt numFmtId="188" formatCode="&quot;Vrai&quot;;&quot;Vrai&quot;;&quot;Faux&quot;"/>
    <numFmt numFmtId="189" formatCode="&quot;Actif&quot;;&quot;Actif&quot;;&quot;Inactif&quot;"/>
    <numFmt numFmtId="190" formatCode="#,##0\ _F"/>
    <numFmt numFmtId="191" formatCode="#,##0.000"/>
    <numFmt numFmtId="192" formatCode="#,##0.0"/>
    <numFmt numFmtId="193" formatCode="0.0"/>
    <numFmt numFmtId="194" formatCode="0.000"/>
    <numFmt numFmtId="195" formatCode="0.0000"/>
    <numFmt numFmtId="196" formatCode="0.00000"/>
    <numFmt numFmtId="197" formatCode="0.0000000"/>
    <numFmt numFmtId="198" formatCode="0.00000000"/>
    <numFmt numFmtId="199" formatCode="0.000000000"/>
    <numFmt numFmtId="200" formatCode="0.0000000000"/>
    <numFmt numFmtId="201" formatCode="0.000000"/>
    <numFmt numFmtId="202" formatCode="[$€-2]\ #,##0.00_);[Red]\([$€-2]\ #,##0.00\)"/>
  </numFmts>
  <fonts count="39">
    <font>
      <sz val="10"/>
      <name val="Arial"/>
      <family val="0"/>
    </font>
    <font>
      <u val="single"/>
      <sz val="10"/>
      <color indexed="12"/>
      <name val="Arial"/>
      <family val="0"/>
    </font>
    <font>
      <u val="single"/>
      <sz val="10"/>
      <color indexed="36"/>
      <name val="Arial"/>
      <family val="0"/>
    </font>
    <font>
      <b/>
      <sz val="10"/>
      <name val="Arial"/>
      <family val="2"/>
    </font>
    <font>
      <vertAlign val="superscrip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15">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right"/>
    </xf>
    <xf numFmtId="0" fontId="0" fillId="0" borderId="10" xfId="0" applyFont="1" applyBorder="1" applyAlignment="1">
      <alignment horizontal="center" vertical="center"/>
    </xf>
    <xf numFmtId="0" fontId="0" fillId="33" borderId="10" xfId="0" applyFont="1" applyFill="1" applyBorder="1" applyAlignment="1" applyProtection="1">
      <alignment horizontal="center" vertical="center" wrapText="1"/>
      <protection hidden="1"/>
    </xf>
    <xf numFmtId="0" fontId="0" fillId="0" borderId="10" xfId="0" applyFont="1" applyBorder="1" applyAlignment="1">
      <alignment horizontal="left" vertical="top" wrapText="1"/>
    </xf>
    <xf numFmtId="1" fontId="3" fillId="34" borderId="10" xfId="0" applyNumberFormat="1" applyFont="1" applyFill="1" applyBorder="1" applyAlignment="1" applyProtection="1">
      <alignment horizontal="center" vertical="center" wrapText="1"/>
      <protection hidden="1"/>
    </xf>
    <xf numFmtId="9" fontId="0" fillId="0" borderId="10" xfId="52" applyFont="1" applyBorder="1" applyAlignment="1">
      <alignment horizontal="center" vertical="center"/>
    </xf>
    <xf numFmtId="193" fontId="3" fillId="34" borderId="10" xfId="0" applyNumberFormat="1" applyFont="1" applyFill="1" applyBorder="1" applyAlignment="1" applyProtection="1">
      <alignment horizontal="center" vertical="center" wrapText="1"/>
      <protection hidden="1"/>
    </xf>
    <xf numFmtId="17" fontId="3" fillId="0" borderId="0" xfId="0" applyNumberFormat="1" applyFont="1" applyAlignment="1">
      <alignment/>
    </xf>
    <xf numFmtId="1" fontId="0" fillId="0" borderId="10" xfId="0" applyNumberFormat="1" applyFont="1" applyBorder="1" applyAlignment="1">
      <alignment horizontal="center" vertic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35" borderId="1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strike val="0"/>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zoomScale="85" zoomScaleNormal="85" zoomScalePageLayoutView="0" workbookViewId="0" topLeftCell="A1">
      <selection activeCell="G4" sqref="G4"/>
    </sheetView>
  </sheetViews>
  <sheetFormatPr defaultColWidth="11.421875" defaultRowHeight="12.75"/>
  <cols>
    <col min="1" max="1" width="30.140625" style="0" customWidth="1"/>
    <col min="2" max="2" width="66.00390625" style="0" customWidth="1"/>
    <col min="3" max="3" width="49.00390625" style="0" bestFit="1" customWidth="1"/>
    <col min="4" max="4" width="16.140625" style="0" customWidth="1"/>
    <col min="8" max="9" width="9.00390625" style="0" customWidth="1"/>
  </cols>
  <sheetData>
    <row r="1" spans="1:13" ht="12.75" customHeight="1">
      <c r="A1" s="1"/>
      <c r="B1" s="1"/>
      <c r="C1" s="1"/>
      <c r="D1" s="1"/>
      <c r="E1" s="3" t="s">
        <v>83</v>
      </c>
      <c r="F1" s="1"/>
      <c r="G1" s="7">
        <f>SUM(G7:G36)</f>
        <v>0</v>
      </c>
      <c r="H1" s="1"/>
      <c r="I1" s="1"/>
      <c r="J1" s="1"/>
      <c r="K1" s="1"/>
      <c r="L1" s="1"/>
      <c r="M1" s="1"/>
    </row>
    <row r="2" spans="1:13" ht="12.75">
      <c r="A2" s="1"/>
      <c r="B2" s="10" t="s">
        <v>94</v>
      </c>
      <c r="C2" s="1"/>
      <c r="D2" s="1"/>
      <c r="E2" s="3" t="s">
        <v>4</v>
      </c>
      <c r="F2" s="1"/>
      <c r="G2" s="14"/>
      <c r="H2" s="1"/>
      <c r="I2" s="1"/>
      <c r="J2" s="1"/>
      <c r="K2" s="1"/>
      <c r="L2" s="1"/>
      <c r="M2" s="1"/>
    </row>
    <row r="3" spans="1:13" ht="12.75" customHeight="1">
      <c r="A3" s="1"/>
      <c r="B3" s="1"/>
      <c r="C3" s="1"/>
      <c r="D3" s="1"/>
      <c r="E3" s="3" t="s">
        <v>84</v>
      </c>
      <c r="F3" s="1"/>
      <c r="G3" s="9" t="e">
        <f>G1/G2</f>
        <v>#DIV/0!</v>
      </c>
      <c r="H3" s="1"/>
      <c r="I3" s="1"/>
      <c r="J3" s="1"/>
      <c r="K3" s="1"/>
      <c r="L3" s="1"/>
      <c r="M3" s="1"/>
    </row>
    <row r="4" spans="1:13" ht="15">
      <c r="A4" s="1"/>
      <c r="B4" s="1"/>
      <c r="C4" s="1"/>
      <c r="D4" s="1"/>
      <c r="E4" s="3" t="s">
        <v>93</v>
      </c>
      <c r="F4" s="1"/>
      <c r="G4" s="14"/>
      <c r="H4" s="1"/>
      <c r="I4" s="1"/>
      <c r="J4" s="1"/>
      <c r="K4" s="1"/>
      <c r="L4" s="1"/>
      <c r="M4" s="1"/>
    </row>
    <row r="5" spans="1:13" ht="12.75">
      <c r="A5" s="1"/>
      <c r="B5" s="1"/>
      <c r="C5" s="1"/>
      <c r="D5" s="1"/>
      <c r="E5" s="1"/>
      <c r="F5" s="1"/>
      <c r="G5" s="1"/>
      <c r="H5" s="1"/>
      <c r="I5" s="1"/>
      <c r="J5" s="1"/>
      <c r="K5" s="1"/>
      <c r="L5" s="1"/>
      <c r="M5" s="1"/>
    </row>
    <row r="6" spans="1:13" ht="45" customHeight="1">
      <c r="A6" s="5" t="s">
        <v>53</v>
      </c>
      <c r="B6" s="5" t="s">
        <v>5</v>
      </c>
      <c r="C6" s="5" t="s">
        <v>82</v>
      </c>
      <c r="D6" s="5" t="s">
        <v>0</v>
      </c>
      <c r="E6" s="5" t="s">
        <v>1</v>
      </c>
      <c r="F6" s="5" t="s">
        <v>85</v>
      </c>
      <c r="G6" s="5" t="s">
        <v>2</v>
      </c>
      <c r="H6" s="5" t="s">
        <v>91</v>
      </c>
      <c r="I6" s="5" t="s">
        <v>92</v>
      </c>
      <c r="J6" s="1"/>
      <c r="K6" s="1"/>
      <c r="L6" s="1"/>
      <c r="M6" s="1"/>
    </row>
    <row r="7" spans="1:13" ht="25.5">
      <c r="A7" s="6" t="s">
        <v>54</v>
      </c>
      <c r="B7" s="6" t="s">
        <v>6</v>
      </c>
      <c r="C7" s="6" t="s">
        <v>7</v>
      </c>
      <c r="D7" s="4" t="s">
        <v>87</v>
      </c>
      <c r="E7" s="14"/>
      <c r="F7" s="4">
        <v>50</v>
      </c>
      <c r="G7" s="11">
        <f>F7*E7</f>
        <v>0</v>
      </c>
      <c r="H7" s="8" t="e">
        <f>G7/SUM($G$7:$G$36)</f>
        <v>#DIV/0!</v>
      </c>
      <c r="I7" s="8" t="e">
        <f>G7/$G$4/$G$2</f>
        <v>#DIV/0!</v>
      </c>
      <c r="J7" s="1"/>
      <c r="K7" s="1"/>
      <c r="L7" s="1"/>
      <c r="M7" s="1"/>
    </row>
    <row r="8" spans="1:13" ht="25.5">
      <c r="A8" s="6" t="s">
        <v>55</v>
      </c>
      <c r="B8" s="6" t="s">
        <v>8</v>
      </c>
      <c r="C8" s="6" t="s">
        <v>9</v>
      </c>
      <c r="D8" s="4" t="s">
        <v>87</v>
      </c>
      <c r="E8" s="14"/>
      <c r="F8" s="4">
        <v>30</v>
      </c>
      <c r="G8" s="11">
        <f aca="true" t="shared" si="0" ref="G8:G36">F8*E8</f>
        <v>0</v>
      </c>
      <c r="H8" s="8" t="e">
        <f aca="true" t="shared" si="1" ref="H8:H36">G8/SUM($G$7:$G$36)</f>
        <v>#DIV/0!</v>
      </c>
      <c r="I8" s="8" t="e">
        <f aca="true" t="shared" si="2" ref="I8:I36">G8/$G$4/$G$2</f>
        <v>#DIV/0!</v>
      </c>
      <c r="J8" s="1"/>
      <c r="K8" s="1"/>
      <c r="L8" s="1"/>
      <c r="M8" s="1"/>
    </row>
    <row r="9" spans="1:13" ht="25.5">
      <c r="A9" s="6" t="s">
        <v>56</v>
      </c>
      <c r="B9" s="6" t="s">
        <v>10</v>
      </c>
      <c r="C9" s="6" t="s">
        <v>57</v>
      </c>
      <c r="D9" s="4" t="s">
        <v>3</v>
      </c>
      <c r="E9" s="14"/>
      <c r="F9" s="4">
        <v>25</v>
      </c>
      <c r="G9" s="11">
        <f t="shared" si="0"/>
        <v>0</v>
      </c>
      <c r="H9" s="8" t="e">
        <f t="shared" si="1"/>
        <v>#DIV/0!</v>
      </c>
      <c r="I9" s="8" t="e">
        <f t="shared" si="2"/>
        <v>#DIV/0!</v>
      </c>
      <c r="J9" s="1"/>
      <c r="K9" s="1"/>
      <c r="L9" s="1"/>
      <c r="M9" s="1"/>
    </row>
    <row r="10" spans="1:13" ht="25.5">
      <c r="A10" s="6" t="s">
        <v>11</v>
      </c>
      <c r="B10" s="6" t="s">
        <v>12</v>
      </c>
      <c r="C10" s="6" t="s">
        <v>13</v>
      </c>
      <c r="D10" s="4" t="s">
        <v>87</v>
      </c>
      <c r="E10" s="14"/>
      <c r="F10" s="4">
        <v>40</v>
      </c>
      <c r="G10" s="11">
        <f t="shared" si="0"/>
        <v>0</v>
      </c>
      <c r="H10" s="8" t="e">
        <f t="shared" si="1"/>
        <v>#DIV/0!</v>
      </c>
      <c r="I10" s="8" t="e">
        <f t="shared" si="2"/>
        <v>#DIV/0!</v>
      </c>
      <c r="J10" s="1"/>
      <c r="K10" s="1"/>
      <c r="L10" s="1"/>
      <c r="M10" s="1"/>
    </row>
    <row r="11" spans="1:13" ht="51.75">
      <c r="A11" s="6" t="s">
        <v>58</v>
      </c>
      <c r="B11" s="6" t="s">
        <v>59</v>
      </c>
      <c r="C11" s="6" t="s">
        <v>13</v>
      </c>
      <c r="D11" s="4" t="s">
        <v>87</v>
      </c>
      <c r="E11" s="14"/>
      <c r="F11" s="4">
        <v>30</v>
      </c>
      <c r="G11" s="11">
        <f t="shared" si="0"/>
        <v>0</v>
      </c>
      <c r="H11" s="8" t="e">
        <f t="shared" si="1"/>
        <v>#DIV/0!</v>
      </c>
      <c r="I11" s="8" t="e">
        <f t="shared" si="2"/>
        <v>#DIV/0!</v>
      </c>
      <c r="J11" s="1"/>
      <c r="K11" s="1"/>
      <c r="L11" s="1"/>
      <c r="M11" s="1"/>
    </row>
    <row r="12" spans="1:13" ht="39">
      <c r="A12" s="6" t="s">
        <v>14</v>
      </c>
      <c r="B12" s="6" t="s">
        <v>15</v>
      </c>
      <c r="C12" s="6" t="s">
        <v>16</v>
      </c>
      <c r="D12" s="4" t="s">
        <v>87</v>
      </c>
      <c r="E12" s="14"/>
      <c r="F12" s="4">
        <v>5</v>
      </c>
      <c r="G12" s="11">
        <f t="shared" si="0"/>
        <v>0</v>
      </c>
      <c r="H12" s="8" t="e">
        <f t="shared" si="1"/>
        <v>#DIV/0!</v>
      </c>
      <c r="I12" s="8" t="e">
        <f t="shared" si="2"/>
        <v>#DIV/0!</v>
      </c>
      <c r="J12" s="1"/>
      <c r="K12" s="1"/>
      <c r="L12" s="1"/>
      <c r="M12" s="1"/>
    </row>
    <row r="13" spans="1:13" ht="39">
      <c r="A13" s="6" t="s">
        <v>17</v>
      </c>
      <c r="B13" s="6" t="s">
        <v>18</v>
      </c>
      <c r="C13" s="6" t="s">
        <v>16</v>
      </c>
      <c r="D13" s="4" t="s">
        <v>87</v>
      </c>
      <c r="E13" s="14"/>
      <c r="F13" s="4">
        <v>20</v>
      </c>
      <c r="G13" s="11">
        <f t="shared" si="0"/>
        <v>0</v>
      </c>
      <c r="H13" s="8" t="e">
        <f t="shared" si="1"/>
        <v>#DIV/0!</v>
      </c>
      <c r="I13" s="8" t="e">
        <f t="shared" si="2"/>
        <v>#DIV/0!</v>
      </c>
      <c r="J13" s="1"/>
      <c r="K13" s="1"/>
      <c r="L13" s="1"/>
      <c r="M13" s="1"/>
    </row>
    <row r="14" spans="1:13" ht="25.5">
      <c r="A14" s="6" t="s">
        <v>60</v>
      </c>
      <c r="B14" s="6" t="s">
        <v>19</v>
      </c>
      <c r="C14" s="6" t="s">
        <v>16</v>
      </c>
      <c r="D14" s="4" t="s">
        <v>87</v>
      </c>
      <c r="E14" s="14"/>
      <c r="F14" s="4">
        <v>15</v>
      </c>
      <c r="G14" s="11">
        <f t="shared" si="0"/>
        <v>0</v>
      </c>
      <c r="H14" s="8" t="e">
        <f t="shared" si="1"/>
        <v>#DIV/0!</v>
      </c>
      <c r="I14" s="8" t="e">
        <f t="shared" si="2"/>
        <v>#DIV/0!</v>
      </c>
      <c r="J14" s="1"/>
      <c r="K14" s="1"/>
      <c r="L14" s="1"/>
      <c r="M14" s="1"/>
    </row>
    <row r="15" spans="1:13" ht="25.5">
      <c r="A15" s="6" t="s">
        <v>61</v>
      </c>
      <c r="B15" s="6" t="s">
        <v>20</v>
      </c>
      <c r="C15" s="6" t="s">
        <v>9</v>
      </c>
      <c r="D15" s="4" t="s">
        <v>87</v>
      </c>
      <c r="E15" s="14"/>
      <c r="F15" s="4">
        <v>25</v>
      </c>
      <c r="G15" s="11">
        <f t="shared" si="0"/>
        <v>0</v>
      </c>
      <c r="H15" s="8" t="e">
        <f t="shared" si="1"/>
        <v>#DIV/0!</v>
      </c>
      <c r="I15" s="8" t="e">
        <f t="shared" si="2"/>
        <v>#DIV/0!</v>
      </c>
      <c r="J15" s="1"/>
      <c r="K15" s="1"/>
      <c r="L15" s="1"/>
      <c r="M15" s="1"/>
    </row>
    <row r="16" spans="1:13" ht="25.5">
      <c r="A16" s="6" t="s">
        <v>21</v>
      </c>
      <c r="B16" s="6" t="s">
        <v>22</v>
      </c>
      <c r="C16" s="6" t="s">
        <v>9</v>
      </c>
      <c r="D16" s="4" t="s">
        <v>87</v>
      </c>
      <c r="E16" s="14"/>
      <c r="F16" s="4">
        <v>15</v>
      </c>
      <c r="G16" s="11">
        <f t="shared" si="0"/>
        <v>0</v>
      </c>
      <c r="H16" s="8" t="e">
        <f t="shared" si="1"/>
        <v>#DIV/0!</v>
      </c>
      <c r="I16" s="8" t="e">
        <f t="shared" si="2"/>
        <v>#DIV/0!</v>
      </c>
      <c r="J16" s="1"/>
      <c r="K16" s="1"/>
      <c r="L16" s="1"/>
      <c r="M16" s="1"/>
    </row>
    <row r="17" spans="1:13" ht="39">
      <c r="A17" s="6" t="s">
        <v>62</v>
      </c>
      <c r="B17" s="6" t="s">
        <v>63</v>
      </c>
      <c r="C17" s="6" t="s">
        <v>23</v>
      </c>
      <c r="D17" s="4" t="s">
        <v>87</v>
      </c>
      <c r="E17" s="14"/>
      <c r="F17" s="4">
        <v>35</v>
      </c>
      <c r="G17" s="11">
        <f t="shared" si="0"/>
        <v>0</v>
      </c>
      <c r="H17" s="8" t="e">
        <f t="shared" si="1"/>
        <v>#DIV/0!</v>
      </c>
      <c r="I17" s="8" t="e">
        <f t="shared" si="2"/>
        <v>#DIV/0!</v>
      </c>
      <c r="J17" s="1"/>
      <c r="K17" s="1"/>
      <c r="L17" s="1"/>
      <c r="M17" s="1"/>
    </row>
    <row r="18" spans="1:13" ht="39">
      <c r="A18" s="6" t="s">
        <v>24</v>
      </c>
      <c r="B18" s="6" t="s">
        <v>64</v>
      </c>
      <c r="C18" s="6" t="s">
        <v>23</v>
      </c>
      <c r="D18" s="4" t="s">
        <v>87</v>
      </c>
      <c r="E18" s="14"/>
      <c r="F18" s="4">
        <v>25</v>
      </c>
      <c r="G18" s="11">
        <f t="shared" si="0"/>
        <v>0</v>
      </c>
      <c r="H18" s="8" t="e">
        <f t="shared" si="1"/>
        <v>#DIV/0!</v>
      </c>
      <c r="I18" s="8" t="e">
        <f t="shared" si="2"/>
        <v>#DIV/0!</v>
      </c>
      <c r="J18" s="1"/>
      <c r="K18" s="1"/>
      <c r="L18" s="1"/>
      <c r="M18" s="1"/>
    </row>
    <row r="19" spans="1:13" ht="12.75">
      <c r="A19" s="6" t="s">
        <v>65</v>
      </c>
      <c r="B19" s="6" t="s">
        <v>25</v>
      </c>
      <c r="C19" s="6" t="s">
        <v>23</v>
      </c>
      <c r="D19" s="4" t="s">
        <v>87</v>
      </c>
      <c r="E19" s="14"/>
      <c r="F19" s="4">
        <v>30</v>
      </c>
      <c r="G19" s="11">
        <f t="shared" si="0"/>
        <v>0</v>
      </c>
      <c r="H19" s="8" t="e">
        <f t="shared" si="1"/>
        <v>#DIV/0!</v>
      </c>
      <c r="I19" s="8" t="e">
        <f t="shared" si="2"/>
        <v>#DIV/0!</v>
      </c>
      <c r="J19" s="1"/>
      <c r="K19" s="1"/>
      <c r="L19" s="1"/>
      <c r="M19" s="1"/>
    </row>
    <row r="20" spans="1:13" ht="25.5">
      <c r="A20" s="6" t="s">
        <v>26</v>
      </c>
      <c r="B20" s="6" t="s">
        <v>27</v>
      </c>
      <c r="C20" s="6" t="s">
        <v>28</v>
      </c>
      <c r="D20" s="4" t="s">
        <v>87</v>
      </c>
      <c r="E20" s="14"/>
      <c r="F20" s="4">
        <v>35</v>
      </c>
      <c r="G20" s="11">
        <f t="shared" si="0"/>
        <v>0</v>
      </c>
      <c r="H20" s="8" t="e">
        <f t="shared" si="1"/>
        <v>#DIV/0!</v>
      </c>
      <c r="I20" s="8" t="e">
        <f t="shared" si="2"/>
        <v>#DIV/0!</v>
      </c>
      <c r="J20" s="1"/>
      <c r="K20" s="1"/>
      <c r="L20" s="1"/>
      <c r="M20" s="1"/>
    </row>
    <row r="21" spans="1:13" ht="25.5">
      <c r="A21" s="6" t="s">
        <v>66</v>
      </c>
      <c r="B21" s="6" t="s">
        <v>67</v>
      </c>
      <c r="C21" s="6" t="s">
        <v>9</v>
      </c>
      <c r="D21" s="4" t="s">
        <v>87</v>
      </c>
      <c r="E21" s="14"/>
      <c r="F21" s="4">
        <v>15</v>
      </c>
      <c r="G21" s="11">
        <f t="shared" si="0"/>
        <v>0</v>
      </c>
      <c r="H21" s="8" t="e">
        <f t="shared" si="1"/>
        <v>#DIV/0!</v>
      </c>
      <c r="I21" s="8" t="e">
        <f t="shared" si="2"/>
        <v>#DIV/0!</v>
      </c>
      <c r="J21" s="1"/>
      <c r="K21" s="1"/>
      <c r="L21" s="1"/>
      <c r="M21" s="1"/>
    </row>
    <row r="22" spans="1:13" ht="25.5">
      <c r="A22" s="6" t="s">
        <v>29</v>
      </c>
      <c r="B22" s="6" t="s">
        <v>30</v>
      </c>
      <c r="C22" s="6" t="s">
        <v>31</v>
      </c>
      <c r="D22" s="4" t="s">
        <v>87</v>
      </c>
      <c r="E22" s="14"/>
      <c r="F22" s="4">
        <v>15</v>
      </c>
      <c r="G22" s="11">
        <f t="shared" si="0"/>
        <v>0</v>
      </c>
      <c r="H22" s="8" t="e">
        <f t="shared" si="1"/>
        <v>#DIV/0!</v>
      </c>
      <c r="I22" s="8" t="e">
        <f t="shared" si="2"/>
        <v>#DIV/0!</v>
      </c>
      <c r="J22" s="1"/>
      <c r="K22" s="1"/>
      <c r="L22" s="1"/>
      <c r="M22" s="1"/>
    </row>
    <row r="23" spans="1:13" ht="12.75">
      <c r="A23" s="6" t="s">
        <v>68</v>
      </c>
      <c r="B23" s="6" t="s">
        <v>32</v>
      </c>
      <c r="C23" s="6" t="s">
        <v>69</v>
      </c>
      <c r="D23" s="4" t="s">
        <v>86</v>
      </c>
      <c r="E23" s="14"/>
      <c r="F23" s="4">
        <v>20</v>
      </c>
      <c r="G23" s="11">
        <f t="shared" si="0"/>
        <v>0</v>
      </c>
      <c r="H23" s="8" t="e">
        <f t="shared" si="1"/>
        <v>#DIV/0!</v>
      </c>
      <c r="I23" s="8" t="e">
        <f t="shared" si="2"/>
        <v>#DIV/0!</v>
      </c>
      <c r="J23" s="1"/>
      <c r="K23" s="1"/>
      <c r="L23" s="1"/>
      <c r="M23" s="1"/>
    </row>
    <row r="24" spans="1:13" ht="25.5">
      <c r="A24" s="6" t="s">
        <v>70</v>
      </c>
      <c r="B24" s="6" t="s">
        <v>33</v>
      </c>
      <c r="C24" s="6" t="s">
        <v>34</v>
      </c>
      <c r="D24" s="4" t="s">
        <v>86</v>
      </c>
      <c r="E24" s="14"/>
      <c r="F24" s="4">
        <v>25</v>
      </c>
      <c r="G24" s="11">
        <f t="shared" si="0"/>
        <v>0</v>
      </c>
      <c r="H24" s="8" t="e">
        <f t="shared" si="1"/>
        <v>#DIV/0!</v>
      </c>
      <c r="I24" s="8" t="e">
        <f t="shared" si="2"/>
        <v>#DIV/0!</v>
      </c>
      <c r="J24" s="1"/>
      <c r="K24" s="1"/>
      <c r="L24" s="1"/>
      <c r="M24" s="1"/>
    </row>
    <row r="25" spans="1:13" ht="25.5">
      <c r="A25" s="6" t="s">
        <v>71</v>
      </c>
      <c r="B25" s="6" t="s">
        <v>35</v>
      </c>
      <c r="C25" s="6" t="s">
        <v>72</v>
      </c>
      <c r="D25" s="4" t="s">
        <v>87</v>
      </c>
      <c r="E25" s="14"/>
      <c r="F25" s="4">
        <v>60</v>
      </c>
      <c r="G25" s="11">
        <f t="shared" si="0"/>
        <v>0</v>
      </c>
      <c r="H25" s="8" t="e">
        <f t="shared" si="1"/>
        <v>#DIV/0!</v>
      </c>
      <c r="I25" s="8" t="e">
        <f t="shared" si="2"/>
        <v>#DIV/0!</v>
      </c>
      <c r="J25" s="1"/>
      <c r="K25" s="1"/>
      <c r="L25" s="1"/>
      <c r="M25" s="1"/>
    </row>
    <row r="26" spans="1:13" ht="25.5">
      <c r="A26" s="6" t="s">
        <v>73</v>
      </c>
      <c r="B26" s="6" t="s">
        <v>74</v>
      </c>
      <c r="C26" s="6" t="s">
        <v>7</v>
      </c>
      <c r="D26" s="4" t="s">
        <v>87</v>
      </c>
      <c r="E26" s="14"/>
      <c r="F26" s="4">
        <v>30</v>
      </c>
      <c r="G26" s="11">
        <f t="shared" si="0"/>
        <v>0</v>
      </c>
      <c r="H26" s="8" t="e">
        <f t="shared" si="1"/>
        <v>#DIV/0!</v>
      </c>
      <c r="I26" s="8" t="e">
        <f t="shared" si="2"/>
        <v>#DIV/0!</v>
      </c>
      <c r="J26" s="1"/>
      <c r="K26" s="1"/>
      <c r="L26" s="1"/>
      <c r="M26" s="1"/>
    </row>
    <row r="27" spans="1:13" ht="39">
      <c r="A27" s="6" t="s">
        <v>36</v>
      </c>
      <c r="B27" s="6" t="s">
        <v>75</v>
      </c>
      <c r="C27" s="6" t="s">
        <v>7</v>
      </c>
      <c r="D27" s="4" t="s">
        <v>87</v>
      </c>
      <c r="E27" s="14"/>
      <c r="F27" s="4">
        <v>15</v>
      </c>
      <c r="G27" s="11">
        <f t="shared" si="0"/>
        <v>0</v>
      </c>
      <c r="H27" s="8" t="e">
        <f t="shared" si="1"/>
        <v>#DIV/0!</v>
      </c>
      <c r="I27" s="8" t="e">
        <f t="shared" si="2"/>
        <v>#DIV/0!</v>
      </c>
      <c r="J27" s="1"/>
      <c r="K27" s="1"/>
      <c r="L27" s="1"/>
      <c r="M27" s="1"/>
    </row>
    <row r="28" spans="1:13" ht="12.75">
      <c r="A28" s="6" t="s">
        <v>76</v>
      </c>
      <c r="B28" s="6" t="s">
        <v>37</v>
      </c>
      <c r="C28" s="6" t="s">
        <v>38</v>
      </c>
      <c r="D28" s="4" t="s">
        <v>87</v>
      </c>
      <c r="E28" s="14"/>
      <c r="F28" s="4">
        <v>2</v>
      </c>
      <c r="G28" s="11">
        <f t="shared" si="0"/>
        <v>0</v>
      </c>
      <c r="H28" s="8" t="e">
        <f t="shared" si="1"/>
        <v>#DIV/0!</v>
      </c>
      <c r="I28" s="8" t="e">
        <f t="shared" si="2"/>
        <v>#DIV/0!</v>
      </c>
      <c r="J28" s="1"/>
      <c r="K28" s="1"/>
      <c r="L28" s="1"/>
      <c r="M28" s="1"/>
    </row>
    <row r="29" spans="1:13" ht="25.5">
      <c r="A29" s="6" t="s">
        <v>39</v>
      </c>
      <c r="B29" s="6" t="s">
        <v>77</v>
      </c>
      <c r="C29" s="6" t="s">
        <v>40</v>
      </c>
      <c r="D29" s="4" t="s">
        <v>3</v>
      </c>
      <c r="E29" s="14"/>
      <c r="F29" s="4">
        <v>30</v>
      </c>
      <c r="G29" s="11">
        <f t="shared" si="0"/>
        <v>0</v>
      </c>
      <c r="H29" s="8" t="e">
        <f t="shared" si="1"/>
        <v>#DIV/0!</v>
      </c>
      <c r="I29" s="8" t="e">
        <f t="shared" si="2"/>
        <v>#DIV/0!</v>
      </c>
      <c r="J29" s="1"/>
      <c r="K29" s="1"/>
      <c r="L29" s="1"/>
      <c r="M29" s="1"/>
    </row>
    <row r="30" spans="1:13" ht="12.75">
      <c r="A30" s="6" t="s">
        <v>41</v>
      </c>
      <c r="B30" s="6" t="s">
        <v>42</v>
      </c>
      <c r="C30" s="6" t="s">
        <v>43</v>
      </c>
      <c r="D30" s="4" t="s">
        <v>3</v>
      </c>
      <c r="E30" s="14"/>
      <c r="F30" s="4">
        <v>3</v>
      </c>
      <c r="G30" s="11">
        <f t="shared" si="0"/>
        <v>0</v>
      </c>
      <c r="H30" s="8" t="e">
        <f t="shared" si="1"/>
        <v>#DIV/0!</v>
      </c>
      <c r="I30" s="8" t="e">
        <f t="shared" si="2"/>
        <v>#DIV/0!</v>
      </c>
      <c r="J30" s="1"/>
      <c r="K30" s="1"/>
      <c r="L30" s="1"/>
      <c r="M30" s="1"/>
    </row>
    <row r="31" spans="1:13" ht="12.75">
      <c r="A31" s="6" t="s">
        <v>78</v>
      </c>
      <c r="B31" s="6" t="s">
        <v>79</v>
      </c>
      <c r="C31" s="6" t="s">
        <v>9</v>
      </c>
      <c r="D31" s="4" t="s">
        <v>87</v>
      </c>
      <c r="E31" s="14"/>
      <c r="F31" s="4">
        <v>5</v>
      </c>
      <c r="G31" s="11">
        <f t="shared" si="0"/>
        <v>0</v>
      </c>
      <c r="H31" s="8" t="e">
        <f t="shared" si="1"/>
        <v>#DIV/0!</v>
      </c>
      <c r="I31" s="8" t="e">
        <f t="shared" si="2"/>
        <v>#DIV/0!</v>
      </c>
      <c r="J31" s="1"/>
      <c r="K31" s="1"/>
      <c r="L31" s="1"/>
      <c r="M31" s="1"/>
    </row>
    <row r="32" spans="1:13" ht="38.25" customHeight="1">
      <c r="A32" s="12" t="s">
        <v>44</v>
      </c>
      <c r="B32" s="6" t="s">
        <v>45</v>
      </c>
      <c r="C32" s="6" t="s">
        <v>89</v>
      </c>
      <c r="D32" s="4" t="s">
        <v>88</v>
      </c>
      <c r="E32" s="14"/>
      <c r="F32" s="4">
        <v>90</v>
      </c>
      <c r="G32" s="11">
        <f t="shared" si="0"/>
        <v>0</v>
      </c>
      <c r="H32" s="8" t="e">
        <f t="shared" si="1"/>
        <v>#DIV/0!</v>
      </c>
      <c r="I32" s="8" t="e">
        <f t="shared" si="2"/>
        <v>#DIV/0!</v>
      </c>
      <c r="J32" s="1"/>
      <c r="K32" s="1"/>
      <c r="L32" s="1"/>
      <c r="M32" s="1"/>
    </row>
    <row r="33" spans="1:13" ht="25.5">
      <c r="A33" s="13"/>
      <c r="B33" s="6" t="s">
        <v>46</v>
      </c>
      <c r="C33" s="6" t="s">
        <v>89</v>
      </c>
      <c r="D33" s="4" t="s">
        <v>88</v>
      </c>
      <c r="E33" s="14"/>
      <c r="F33" s="4">
        <v>310</v>
      </c>
      <c r="G33" s="11">
        <f t="shared" si="0"/>
        <v>0</v>
      </c>
      <c r="H33" s="8" t="e">
        <f t="shared" si="1"/>
        <v>#DIV/0!</v>
      </c>
      <c r="I33" s="8" t="e">
        <f t="shared" si="2"/>
        <v>#DIV/0!</v>
      </c>
      <c r="J33" s="1"/>
      <c r="K33" s="1"/>
      <c r="L33" s="1"/>
      <c r="M33" s="2"/>
    </row>
    <row r="34" spans="1:13" ht="25.5">
      <c r="A34" s="6" t="s">
        <v>47</v>
      </c>
      <c r="B34" s="6" t="s">
        <v>48</v>
      </c>
      <c r="C34" s="6" t="s">
        <v>90</v>
      </c>
      <c r="D34" s="4" t="s">
        <v>88</v>
      </c>
      <c r="E34" s="14"/>
      <c r="F34" s="4">
        <v>40</v>
      </c>
      <c r="G34" s="11">
        <f t="shared" si="0"/>
        <v>0</v>
      </c>
      <c r="H34" s="8" t="e">
        <f t="shared" si="1"/>
        <v>#DIV/0!</v>
      </c>
      <c r="I34" s="8" t="e">
        <f t="shared" si="2"/>
        <v>#DIV/0!</v>
      </c>
      <c r="J34" s="1"/>
      <c r="K34" s="1"/>
      <c r="L34" s="1"/>
      <c r="M34" s="1"/>
    </row>
    <row r="35" spans="1:13" ht="25.5">
      <c r="A35" s="6" t="s">
        <v>49</v>
      </c>
      <c r="B35" s="6" t="s">
        <v>50</v>
      </c>
      <c r="C35" s="6" t="s">
        <v>51</v>
      </c>
      <c r="D35" s="4" t="s">
        <v>87</v>
      </c>
      <c r="E35" s="14"/>
      <c r="F35" s="4">
        <v>20</v>
      </c>
      <c r="G35" s="11">
        <f t="shared" si="0"/>
        <v>0</v>
      </c>
      <c r="H35" s="8" t="e">
        <f t="shared" si="1"/>
        <v>#DIV/0!</v>
      </c>
      <c r="I35" s="8" t="e">
        <f t="shared" si="2"/>
        <v>#DIV/0!</v>
      </c>
      <c r="J35" s="1"/>
      <c r="K35" s="1"/>
      <c r="L35" s="1"/>
      <c r="M35" s="1"/>
    </row>
    <row r="36" spans="1:13" ht="25.5">
      <c r="A36" s="6" t="s">
        <v>80</v>
      </c>
      <c r="B36" s="6" t="s">
        <v>81</v>
      </c>
      <c r="C36" s="6" t="s">
        <v>52</v>
      </c>
      <c r="D36" s="4" t="s">
        <v>87</v>
      </c>
      <c r="E36" s="14"/>
      <c r="F36" s="4">
        <v>2</v>
      </c>
      <c r="G36" s="11">
        <f t="shared" si="0"/>
        <v>0</v>
      </c>
      <c r="H36" s="8" t="e">
        <f t="shared" si="1"/>
        <v>#DIV/0!</v>
      </c>
      <c r="I36" s="8" t="e">
        <f t="shared" si="2"/>
        <v>#DIV/0!</v>
      </c>
      <c r="J36" s="1"/>
      <c r="K36" s="1"/>
      <c r="L36" s="1"/>
      <c r="M36" s="1"/>
    </row>
    <row r="37" spans="1:13" ht="12.75">
      <c r="A37" s="1"/>
      <c r="B37" s="1"/>
      <c r="C37" s="1"/>
      <c r="D37" s="1"/>
      <c r="E37" s="1"/>
      <c r="F37" s="1"/>
      <c r="G37" s="1"/>
      <c r="H37" s="1"/>
      <c r="I37" s="1"/>
      <c r="J37" s="1"/>
      <c r="K37" s="1"/>
      <c r="L37" s="1"/>
      <c r="M37" s="1"/>
    </row>
    <row r="38" spans="1:13" ht="12.75">
      <c r="A38" s="1"/>
      <c r="B38" s="1"/>
      <c r="C38" s="1"/>
      <c r="D38" s="1"/>
      <c r="E38" s="1"/>
      <c r="F38" s="1"/>
      <c r="G38" s="1"/>
      <c r="H38" s="1"/>
      <c r="I38" s="1"/>
      <c r="J38" s="1"/>
      <c r="K38" s="1"/>
      <c r="L38" s="1"/>
      <c r="M38" s="1"/>
    </row>
    <row r="39" spans="1:13" ht="12.75">
      <c r="A39" s="1"/>
      <c r="B39" s="1"/>
      <c r="C39" s="1"/>
      <c r="D39" s="1"/>
      <c r="E39" s="1"/>
      <c r="F39" s="1"/>
      <c r="G39" s="1"/>
      <c r="H39" s="1"/>
      <c r="I39" s="1"/>
      <c r="J39" s="1"/>
      <c r="K39" s="1"/>
      <c r="L39" s="1"/>
      <c r="M39" s="1"/>
    </row>
    <row r="40" spans="1:13" ht="12.75">
      <c r="A40" s="1"/>
      <c r="B40" s="1"/>
      <c r="C40" s="1"/>
      <c r="D40" s="1"/>
      <c r="E40" s="1"/>
      <c r="F40" s="1"/>
      <c r="G40" s="1"/>
      <c r="H40" s="1"/>
      <c r="I40" s="1"/>
      <c r="J40" s="1"/>
      <c r="K40" s="1"/>
      <c r="L40" s="1"/>
      <c r="M40" s="1"/>
    </row>
  </sheetData>
  <sheetProtection/>
  <mergeCells count="1">
    <mergeCell ref="A32:A33"/>
  </mergeCells>
  <conditionalFormatting sqref="G7:I36">
    <cfRule type="cellIs" priority="1" dxfId="0" operator="equal" stopIfTrue="1">
      <formula>0</formula>
    </cfRule>
  </conditionalFormatting>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Communication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Odyssee</dc:creator>
  <cp:keywords/>
  <dc:description/>
  <cp:lastModifiedBy>Utilisateur de Microsoft Office</cp:lastModifiedBy>
  <cp:lastPrinted>2009-06-03T10:37:21Z</cp:lastPrinted>
  <dcterms:created xsi:type="dcterms:W3CDTF">2002-03-18T14:45:13Z</dcterms:created>
  <dcterms:modified xsi:type="dcterms:W3CDTF">2017-06-19T10:39:23Z</dcterms:modified>
  <cp:category/>
  <cp:version/>
  <cp:contentType/>
  <cp:contentStatus/>
</cp:coreProperties>
</file>